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4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<sst xmlns="http://schemas.openxmlformats.org/spreadsheetml/2006/main" count="68" uniqueCount="49">
  <si>
    <t>Tabla de apuestas para 2 cifras</t>
  </si>
  <si>
    <t>DIAS</t>
  </si>
  <si>
    <t>Sorteo*dia</t>
  </si>
  <si>
    <t>CN</t>
  </si>
  <si>
    <t>AP.</t>
  </si>
  <si>
    <t>AP.2</t>
  </si>
  <si>
    <t>AP. 3</t>
  </si>
  <si>
    <t>AP. 4</t>
  </si>
  <si>
    <t>PRIMERO</t>
  </si>
  <si>
    <t>MATUTINO</t>
  </si>
  <si>
    <t>VESPERTINO</t>
  </si>
  <si>
    <t>NOCTURNO</t>
  </si>
  <si>
    <t>TOTAL AP.</t>
  </si>
  <si>
    <t>T. GAN 1</t>
  </si>
  <si>
    <t>T. GAN 2</t>
  </si>
  <si>
    <t>T. GAN 3</t>
  </si>
  <si>
    <t>T. GAN 4</t>
  </si>
  <si>
    <t>LUNES</t>
  </si>
  <si>
    <t>MARTES</t>
  </si>
  <si>
    <t>MIERCOLES</t>
  </si>
  <si>
    <t>JUEVES</t>
  </si>
  <si>
    <t>VIERNES</t>
  </si>
  <si>
    <t>SABADO</t>
  </si>
  <si>
    <t>MIÉRCOLES</t>
  </si>
  <si>
    <t>SÁBADO</t>
  </si>
  <si>
    <t>CN:</t>
  </si>
  <si>
    <t>cantidad de numeros</t>
  </si>
  <si>
    <t>AP:</t>
  </si>
  <si>
    <t>Apuesta 1</t>
  </si>
  <si>
    <t>AP2:</t>
  </si>
  <si>
    <t>Apuesta 2</t>
  </si>
  <si>
    <t>AP3:</t>
  </si>
  <si>
    <t>Apuesta 3</t>
  </si>
  <si>
    <t xml:space="preserve">AP4: </t>
  </si>
  <si>
    <t xml:space="preserve">Apuesta 4 </t>
  </si>
  <si>
    <t xml:space="preserve">NOTA: </t>
  </si>
  <si>
    <t>Por cada AP, Apuesta que haga la tiene que calcular de la siguiente manera, si usted apuesta 1 peso argetino en una sola loteria entocesn va asi:</t>
  </si>
  <si>
    <t>CN: 1</t>
  </si>
  <si>
    <t>AP1 = 1</t>
  </si>
  <si>
    <t>Si quiere apostar 2 numeros en una quiniela o 1 en dos quienelas lo que tiene que hacer es asi</t>
  </si>
  <si>
    <t>CN: 2</t>
  </si>
  <si>
    <t xml:space="preserve">AP1=1 </t>
  </si>
  <si>
    <t>(suponiendo que quiere apostar un peso a cada nuemro)</t>
  </si>
  <si>
    <t>NOCTURO</t>
  </si>
  <si>
    <t>Son solo el total de lo que apuesta por turno!!!!!</t>
  </si>
  <si>
    <t>Total AP</t>
  </si>
  <si>
    <t>es el total de apuestas que hace en el dia</t>
  </si>
  <si>
    <t>Los siguiente 4 cuadros le darán las ganancias que deberia tener envase a lo que apueste, puede con esta planilla hacer muchas variedades de calulos</t>
  </si>
  <si>
    <t>desde ya muchas gracias por estar con nosotros, Andres01122</t>
  </si>
</sst>
</file>

<file path=xl/styles.xml><?xml version="1.0" encoding="utf-8"?>
<styleSheet xmlns="http://schemas.openxmlformats.org/spreadsheetml/2006/main">
  <numFmts count="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7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51"/>
      <name val="Arial"/>
      <family val="2"/>
    </font>
    <font>
      <sz val="10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5" fillId="4" borderId="8" xfId="0" applyFont="1" applyFill="1" applyBorder="1" applyAlignment="1">
      <alignment/>
    </xf>
    <xf numFmtId="0" fontId="5" fillId="4" borderId="9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3" fillId="2" borderId="0" xfId="0" applyFont="1" applyFill="1" applyBorder="1" applyAlignment="1">
      <alignment horizontal="center"/>
    </xf>
    <xf numFmtId="0" fontId="7" fillId="4" borderId="10" xfId="0" applyFont="1" applyFill="1" applyBorder="1" applyAlignment="1">
      <alignment/>
    </xf>
    <xf numFmtId="0" fontId="7" fillId="4" borderId="11" xfId="0" applyFont="1" applyFill="1" applyBorder="1" applyAlignment="1">
      <alignment/>
    </xf>
    <xf numFmtId="0" fontId="7" fillId="4" borderId="12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3" xfId="0" applyFont="1" applyBorder="1" applyAlignment="1">
      <alignment/>
    </xf>
    <xf numFmtId="0" fontId="5" fillId="4" borderId="14" xfId="0" applyFont="1" applyFill="1" applyBorder="1" applyAlignment="1">
      <alignment/>
    </xf>
    <xf numFmtId="0" fontId="5" fillId="4" borderId="15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4" borderId="16" xfId="0" applyFont="1" applyFill="1" applyBorder="1" applyAlignment="1">
      <alignment/>
    </xf>
    <xf numFmtId="0" fontId="7" fillId="4" borderId="14" xfId="0" applyFont="1" applyFill="1" applyBorder="1" applyAlignment="1">
      <alignment/>
    </xf>
    <xf numFmtId="0" fontId="7" fillId="4" borderId="15" xfId="0" applyFont="1" applyFill="1" applyBorder="1" applyAlignment="1">
      <alignment/>
    </xf>
    <xf numFmtId="0" fontId="6" fillId="0" borderId="16" xfId="0" applyNumberFormat="1" applyFont="1" applyBorder="1" applyAlignment="1">
      <alignment/>
    </xf>
    <xf numFmtId="0" fontId="6" fillId="0" borderId="14" xfId="0" applyFont="1" applyFill="1" applyBorder="1" applyAlignment="1">
      <alignment/>
    </xf>
    <xf numFmtId="0" fontId="1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1" fillId="5" borderId="8" xfId="0" applyFont="1" applyFill="1" applyBorder="1" applyAlignment="1">
      <alignment/>
    </xf>
    <xf numFmtId="0" fontId="1" fillId="5" borderId="9" xfId="0" applyFont="1" applyFill="1" applyBorder="1" applyAlignment="1">
      <alignment/>
    </xf>
    <xf numFmtId="0" fontId="7" fillId="5" borderId="10" xfId="0" applyFont="1" applyFill="1" applyBorder="1" applyAlignment="1">
      <alignment/>
    </xf>
    <xf numFmtId="0" fontId="7" fillId="5" borderId="11" xfId="0" applyFont="1" applyFill="1" applyBorder="1" applyAlignment="1">
      <alignment/>
    </xf>
    <xf numFmtId="0" fontId="7" fillId="5" borderId="12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1" fillId="5" borderId="14" xfId="0" applyFont="1" applyFill="1" applyBorder="1" applyAlignment="1">
      <alignment/>
    </xf>
    <xf numFmtId="0" fontId="1" fillId="5" borderId="15" xfId="0" applyFont="1" applyFill="1" applyBorder="1" applyAlignment="1">
      <alignment/>
    </xf>
    <xf numFmtId="0" fontId="7" fillId="5" borderId="16" xfId="0" applyFont="1" applyFill="1" applyBorder="1" applyAlignment="1">
      <alignment/>
    </xf>
    <xf numFmtId="0" fontId="7" fillId="5" borderId="14" xfId="0" applyFont="1" applyFill="1" applyBorder="1" applyAlignment="1">
      <alignment/>
    </xf>
    <xf numFmtId="0" fontId="7" fillId="5" borderId="15" xfId="0" applyFont="1" applyFill="1" applyBorder="1" applyAlignment="1">
      <alignment/>
    </xf>
    <xf numFmtId="0" fontId="1" fillId="0" borderId="19" xfId="0" applyFont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3" xfId="0" applyFont="1" applyBorder="1" applyAlignment="1">
      <alignment/>
    </xf>
    <xf numFmtId="0" fontId="8" fillId="0" borderId="20" xfId="0" applyFont="1" applyBorder="1" applyAlignment="1">
      <alignment/>
    </xf>
    <xf numFmtId="0" fontId="9" fillId="0" borderId="2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9" fillId="0" borderId="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10" fillId="0" borderId="20" xfId="0" applyFont="1" applyBorder="1" applyAlignment="1">
      <alignment/>
    </xf>
    <xf numFmtId="0" fontId="6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10" fillId="0" borderId="3" xfId="0" applyFont="1" applyBorder="1" applyAlignment="1">
      <alignment/>
    </xf>
    <xf numFmtId="0" fontId="6" fillId="2" borderId="14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6" fillId="2" borderId="21" xfId="0" applyFont="1" applyFill="1" applyBorder="1" applyAlignment="1">
      <alignment/>
    </xf>
    <xf numFmtId="0" fontId="1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workbookViewId="0" topLeftCell="A28">
      <selection activeCell="A56" sqref="A56"/>
    </sheetView>
  </sheetViews>
  <sheetFormatPr defaultColWidth="11.421875" defaultRowHeight="12.75"/>
  <sheetData>
    <row r="1" spans="8:10" ht="12.75">
      <c r="H1" s="1" t="s">
        <v>0</v>
      </c>
      <c r="I1" s="2"/>
      <c r="J1" s="2"/>
    </row>
    <row r="2" spans="8:10" ht="13.5" thickBot="1">
      <c r="H2" s="3"/>
      <c r="I2" s="3"/>
      <c r="J2" s="3"/>
    </row>
    <row r="3" spans="1:16" ht="13.5" thickBot="1">
      <c r="A3" s="4" t="s">
        <v>1</v>
      </c>
      <c r="B3" s="4" t="s">
        <v>2</v>
      </c>
      <c r="C3" s="4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6" t="s">
        <v>12</v>
      </c>
      <c r="M3" s="7" t="s">
        <v>13</v>
      </c>
      <c r="N3" s="7" t="s">
        <v>14</v>
      </c>
      <c r="O3" s="7" t="s">
        <v>15</v>
      </c>
      <c r="P3" s="7" t="s">
        <v>16</v>
      </c>
    </row>
    <row r="4" spans="1:16" ht="13.5" thickBot="1">
      <c r="A4" s="8" t="s">
        <v>17</v>
      </c>
      <c r="B4" s="9">
        <v>4</v>
      </c>
      <c r="C4" s="10">
        <v>2</v>
      </c>
      <c r="D4" s="11">
        <v>1</v>
      </c>
      <c r="E4" s="11"/>
      <c r="F4" s="11"/>
      <c r="G4" s="12"/>
      <c r="H4" s="13">
        <f aca="true" t="shared" si="0" ref="H4:H27">C4*D4</f>
        <v>2</v>
      </c>
      <c r="I4" s="14">
        <f aca="true" t="shared" si="1" ref="I4:I27">C4*E4</f>
        <v>0</v>
      </c>
      <c r="J4" s="14">
        <f aca="true" t="shared" si="2" ref="J4:J15">C4*F4</f>
        <v>0</v>
      </c>
      <c r="K4" s="15">
        <f aca="true" t="shared" si="3" ref="K4:K27">C4*G4</f>
        <v>0</v>
      </c>
      <c r="L4" s="16">
        <f>H4+I4+J4+K4</f>
        <v>2</v>
      </c>
      <c r="M4" s="17">
        <f>70*D4-H4</f>
        <v>68</v>
      </c>
      <c r="N4" s="18">
        <f>70*E4-(H4+I4)</f>
        <v>-2</v>
      </c>
      <c r="O4" s="18">
        <f>70*F4-(I4+J4+H4)</f>
        <v>-2</v>
      </c>
      <c r="P4" s="19">
        <f>70*G4-(J4+K4+I4+H4)</f>
        <v>-2</v>
      </c>
    </row>
    <row r="5" spans="1:16" ht="13.5" thickBot="1">
      <c r="A5" s="20" t="s">
        <v>18</v>
      </c>
      <c r="B5" s="21">
        <v>8</v>
      </c>
      <c r="C5" s="10"/>
      <c r="D5" s="22"/>
      <c r="E5" s="22"/>
      <c r="F5" s="22"/>
      <c r="G5" s="23"/>
      <c r="H5" s="24">
        <f t="shared" si="0"/>
        <v>0</v>
      </c>
      <c r="I5" s="25">
        <f t="shared" si="1"/>
        <v>0</v>
      </c>
      <c r="J5" s="25">
        <f t="shared" si="2"/>
        <v>0</v>
      </c>
      <c r="K5" s="26">
        <f t="shared" si="3"/>
        <v>0</v>
      </c>
      <c r="L5" s="6">
        <f>L4+K5+J5+I5+H5</f>
        <v>2</v>
      </c>
      <c r="M5" s="27">
        <f aca="true" t="shared" si="4" ref="M5:M22">70*D5-(H5+L4)</f>
        <v>-2</v>
      </c>
      <c r="N5" s="28">
        <f>70*E5-(H5+I5+L4)</f>
        <v>-2</v>
      </c>
      <c r="O5" s="28">
        <f>70*F5-(L4+H5+I5+J5)</f>
        <v>-2</v>
      </c>
      <c r="P5" s="29">
        <f>70*G5-(L4+H5+I5+J5+K5)</f>
        <v>-2</v>
      </c>
    </row>
    <row r="6" spans="1:16" ht="13.5" thickBot="1">
      <c r="A6" s="8" t="s">
        <v>19</v>
      </c>
      <c r="B6" s="9">
        <v>12</v>
      </c>
      <c r="C6" s="10"/>
      <c r="D6" s="11"/>
      <c r="E6" s="11"/>
      <c r="F6" s="11"/>
      <c r="G6" s="12"/>
      <c r="H6" s="13">
        <f t="shared" si="0"/>
        <v>0</v>
      </c>
      <c r="I6" s="14">
        <f t="shared" si="1"/>
        <v>0</v>
      </c>
      <c r="J6" s="14">
        <f t="shared" si="2"/>
        <v>0</v>
      </c>
      <c r="K6" s="15">
        <f t="shared" si="3"/>
        <v>0</v>
      </c>
      <c r="L6" s="16">
        <f>K6+J6+I6+H6+L5</f>
        <v>2</v>
      </c>
      <c r="M6" s="17">
        <f t="shared" si="4"/>
        <v>-2</v>
      </c>
      <c r="N6" s="18">
        <f>70*E6-(H6+I6+L5)</f>
        <v>-2</v>
      </c>
      <c r="O6" s="18">
        <f>70*F6-(H6+I6+J6+L5)</f>
        <v>-2</v>
      </c>
      <c r="P6" s="19">
        <f>70*G6-(H6+I6+J6+K6+L5)</f>
        <v>-2</v>
      </c>
    </row>
    <row r="7" spans="1:16" ht="13.5" thickBot="1">
      <c r="A7" s="20" t="s">
        <v>20</v>
      </c>
      <c r="B7" s="21">
        <v>16</v>
      </c>
      <c r="C7" s="10"/>
      <c r="D7" s="22"/>
      <c r="E7" s="22"/>
      <c r="F7" s="22"/>
      <c r="G7" s="23"/>
      <c r="H7" s="30">
        <f t="shared" si="0"/>
        <v>0</v>
      </c>
      <c r="I7" s="25">
        <f t="shared" si="1"/>
        <v>0</v>
      </c>
      <c r="J7" s="25">
        <f t="shared" si="2"/>
        <v>0</v>
      </c>
      <c r="K7" s="26">
        <f t="shared" si="3"/>
        <v>0</v>
      </c>
      <c r="L7" s="6">
        <f>H7+K7+J7+I7+L6</f>
        <v>2</v>
      </c>
      <c r="M7" s="27">
        <f t="shared" si="4"/>
        <v>-2</v>
      </c>
      <c r="N7" s="28">
        <f>70*E7-(H7+I7+L6)</f>
        <v>-2</v>
      </c>
      <c r="O7" s="28">
        <f>70*F7-(H7+I7+J7+L6)</f>
        <v>-2</v>
      </c>
      <c r="P7" s="29">
        <f>70*G7-(H7+I7+J7+K7+L6)</f>
        <v>-2</v>
      </c>
    </row>
    <row r="8" spans="1:16" ht="13.5" thickBot="1">
      <c r="A8" s="8" t="s">
        <v>21</v>
      </c>
      <c r="B8" s="9">
        <v>20</v>
      </c>
      <c r="C8" s="10"/>
      <c r="D8" s="11"/>
      <c r="E8" s="11"/>
      <c r="F8" s="11"/>
      <c r="G8" s="12"/>
      <c r="H8" s="13">
        <f t="shared" si="0"/>
        <v>0</v>
      </c>
      <c r="I8" s="14">
        <f t="shared" si="1"/>
        <v>0</v>
      </c>
      <c r="J8" s="14">
        <f t="shared" si="2"/>
        <v>0</v>
      </c>
      <c r="K8" s="15">
        <f t="shared" si="3"/>
        <v>0</v>
      </c>
      <c r="L8" s="16">
        <f>H8+K8+I8+J8+L7</f>
        <v>2</v>
      </c>
      <c r="M8" s="17">
        <f t="shared" si="4"/>
        <v>-2</v>
      </c>
      <c r="N8" s="18">
        <f>70*E8-(H8+I8+L7)</f>
        <v>-2</v>
      </c>
      <c r="O8" s="18">
        <f>70*F8-(H8+I8+J8+L7)</f>
        <v>-2</v>
      </c>
      <c r="P8" s="19">
        <f>70*G8-(H8+I8+J8+K8+L7)</f>
        <v>-2</v>
      </c>
    </row>
    <row r="9" spans="1:16" ht="13.5" thickBot="1">
      <c r="A9" s="20" t="s">
        <v>22</v>
      </c>
      <c r="B9" s="21">
        <v>23</v>
      </c>
      <c r="C9" s="10"/>
      <c r="D9" s="22"/>
      <c r="E9" s="22"/>
      <c r="F9" s="22"/>
      <c r="G9" s="23"/>
      <c r="H9" s="24">
        <f t="shared" si="0"/>
        <v>0</v>
      </c>
      <c r="I9" s="25">
        <f t="shared" si="1"/>
        <v>0</v>
      </c>
      <c r="J9" s="31">
        <f t="shared" si="2"/>
        <v>0</v>
      </c>
      <c r="K9" s="26">
        <f t="shared" si="3"/>
        <v>0</v>
      </c>
      <c r="L9" s="6">
        <f>H9+I9+K9+L8+J9</f>
        <v>2</v>
      </c>
      <c r="M9" s="27">
        <f t="shared" si="4"/>
        <v>-2</v>
      </c>
      <c r="N9" s="28">
        <f>70*E9-(H9+I9+L8)</f>
        <v>-2</v>
      </c>
      <c r="O9" s="28">
        <f>70*F9-(J9+I9+H9+L8)</f>
        <v>-2</v>
      </c>
      <c r="P9" s="29">
        <f>70*G9-(H9+I9+J9+K9+L8)</f>
        <v>-2</v>
      </c>
    </row>
    <row r="10" spans="1:16" ht="13.5" thickBot="1">
      <c r="A10" s="32" t="s">
        <v>17</v>
      </c>
      <c r="B10" s="33">
        <v>27</v>
      </c>
      <c r="C10" s="10"/>
      <c r="D10" s="34"/>
      <c r="E10" s="34"/>
      <c r="F10" s="34"/>
      <c r="G10" s="35"/>
      <c r="H10" s="13">
        <f t="shared" si="0"/>
        <v>0</v>
      </c>
      <c r="I10" s="14">
        <f t="shared" si="1"/>
        <v>0</v>
      </c>
      <c r="J10" s="14">
        <f t="shared" si="2"/>
        <v>0</v>
      </c>
      <c r="K10" s="15">
        <f t="shared" si="3"/>
        <v>0</v>
      </c>
      <c r="L10" s="16">
        <f>H10+I10+J10+K10+L9</f>
        <v>2</v>
      </c>
      <c r="M10" s="36">
        <f t="shared" si="4"/>
        <v>-2</v>
      </c>
      <c r="N10" s="37">
        <f aca="true" t="shared" si="5" ref="N10:N22">70*E10-(H10+I10+L9)</f>
        <v>-2</v>
      </c>
      <c r="O10" s="37">
        <f>70*F10-(I10+J10+H10+L9)</f>
        <v>-2</v>
      </c>
      <c r="P10" s="38">
        <f>70*G10-(J10+K10+I10+H10+L9)</f>
        <v>-2</v>
      </c>
    </row>
    <row r="11" spans="1:16" ht="13.5" thickBot="1">
      <c r="A11" s="20" t="s">
        <v>18</v>
      </c>
      <c r="B11" s="39">
        <v>31</v>
      </c>
      <c r="C11" s="10"/>
      <c r="D11" s="40"/>
      <c r="E11" s="40"/>
      <c r="F11" s="40"/>
      <c r="G11" s="41"/>
      <c r="H11" s="24">
        <f t="shared" si="0"/>
        <v>0</v>
      </c>
      <c r="I11" s="25">
        <f t="shared" si="1"/>
        <v>0</v>
      </c>
      <c r="J11" s="25">
        <f t="shared" si="2"/>
        <v>0</v>
      </c>
      <c r="K11" s="26">
        <f t="shared" si="3"/>
        <v>0</v>
      </c>
      <c r="L11" s="6">
        <f>L10+K11+J11+I11+H11</f>
        <v>2</v>
      </c>
      <c r="M11" s="42">
        <f t="shared" si="4"/>
        <v>-2</v>
      </c>
      <c r="N11" s="43">
        <f t="shared" si="5"/>
        <v>-2</v>
      </c>
      <c r="O11" s="43">
        <f>70*F11-(L10+H11+I11+J11)</f>
        <v>-2</v>
      </c>
      <c r="P11" s="44">
        <f>70*G11-(L10+H11+I11+J11+K11)</f>
        <v>-2</v>
      </c>
    </row>
    <row r="12" spans="1:16" ht="13.5" thickBot="1">
      <c r="A12" s="45" t="s">
        <v>23</v>
      </c>
      <c r="B12" s="46">
        <v>35</v>
      </c>
      <c r="C12" s="10"/>
      <c r="D12" s="34"/>
      <c r="E12" s="34"/>
      <c r="F12" s="34"/>
      <c r="G12" s="35"/>
      <c r="H12" s="13">
        <f t="shared" si="0"/>
        <v>0</v>
      </c>
      <c r="I12" s="14">
        <f t="shared" si="1"/>
        <v>0</v>
      </c>
      <c r="J12" s="14">
        <f t="shared" si="2"/>
        <v>0</v>
      </c>
      <c r="K12" s="15">
        <f t="shared" si="3"/>
        <v>0</v>
      </c>
      <c r="L12" s="16">
        <f>K12+J12+I12+H12+L11</f>
        <v>2</v>
      </c>
      <c r="M12" s="36">
        <f t="shared" si="4"/>
        <v>-2</v>
      </c>
      <c r="N12" s="37">
        <f t="shared" si="5"/>
        <v>-2</v>
      </c>
      <c r="O12" s="37">
        <f>70*F12-(H12+I12+J12+L11)</f>
        <v>-2</v>
      </c>
      <c r="P12" s="38">
        <f>70*G12-(H12+I12+J12+K12+L11)</f>
        <v>-2</v>
      </c>
    </row>
    <row r="13" spans="1:16" ht="13.5" thickBot="1">
      <c r="A13" s="20" t="s">
        <v>20</v>
      </c>
      <c r="B13" s="47">
        <v>39</v>
      </c>
      <c r="C13" s="10"/>
      <c r="D13" s="40"/>
      <c r="E13" s="40"/>
      <c r="F13" s="40"/>
      <c r="G13" s="41"/>
      <c r="H13" s="24">
        <f t="shared" si="0"/>
        <v>0</v>
      </c>
      <c r="I13" s="25">
        <f t="shared" si="1"/>
        <v>0</v>
      </c>
      <c r="J13" s="25">
        <f t="shared" si="2"/>
        <v>0</v>
      </c>
      <c r="K13" s="26">
        <f t="shared" si="3"/>
        <v>0</v>
      </c>
      <c r="L13" s="6">
        <f>H13+K13+J13+I13+L12</f>
        <v>2</v>
      </c>
      <c r="M13" s="42">
        <f t="shared" si="4"/>
        <v>-2</v>
      </c>
      <c r="N13" s="43">
        <f t="shared" si="5"/>
        <v>-2</v>
      </c>
      <c r="O13" s="43">
        <f>70*F13-(H13+I13+J13+L12)</f>
        <v>-2</v>
      </c>
      <c r="P13" s="44">
        <f>70*G13-(H13+I13+J13+K13+L12)</f>
        <v>-2</v>
      </c>
    </row>
    <row r="14" spans="1:16" ht="13.5" thickBot="1">
      <c r="A14" s="45" t="s">
        <v>21</v>
      </c>
      <c r="B14" s="48">
        <v>43</v>
      </c>
      <c r="C14" s="10"/>
      <c r="D14" s="34"/>
      <c r="E14" s="34"/>
      <c r="F14" s="34"/>
      <c r="G14" s="35"/>
      <c r="H14" s="13">
        <f t="shared" si="0"/>
        <v>0</v>
      </c>
      <c r="I14" s="14">
        <f t="shared" si="1"/>
        <v>0</v>
      </c>
      <c r="J14" s="14">
        <f t="shared" si="2"/>
        <v>0</v>
      </c>
      <c r="K14" s="15">
        <f t="shared" si="3"/>
        <v>0</v>
      </c>
      <c r="L14" s="16">
        <f>H14+K14+I14+J14+L13</f>
        <v>2</v>
      </c>
      <c r="M14" s="36">
        <f t="shared" si="4"/>
        <v>-2</v>
      </c>
      <c r="N14" s="37">
        <f t="shared" si="5"/>
        <v>-2</v>
      </c>
      <c r="O14" s="37">
        <f>70*F14-(H14+I14+J14+L13)</f>
        <v>-2</v>
      </c>
      <c r="P14" s="38">
        <f>70*G14-(H14+I14+J14+K14+L13)</f>
        <v>-2</v>
      </c>
    </row>
    <row r="15" spans="1:16" ht="13.5" thickBot="1">
      <c r="A15" s="20" t="s">
        <v>24</v>
      </c>
      <c r="B15" s="47">
        <v>46</v>
      </c>
      <c r="C15" s="10"/>
      <c r="D15" s="40"/>
      <c r="E15" s="40"/>
      <c r="F15" s="40"/>
      <c r="G15" s="41"/>
      <c r="H15" s="24">
        <f t="shared" si="0"/>
        <v>0</v>
      </c>
      <c r="I15" s="25">
        <f t="shared" si="1"/>
        <v>0</v>
      </c>
      <c r="J15" s="31">
        <f t="shared" si="2"/>
        <v>0</v>
      </c>
      <c r="K15" s="26">
        <f t="shared" si="3"/>
        <v>0</v>
      </c>
      <c r="L15" s="6">
        <f>H15+I15+K15+L14+J15</f>
        <v>2</v>
      </c>
      <c r="M15" s="42">
        <f t="shared" si="4"/>
        <v>-2</v>
      </c>
      <c r="N15" s="43">
        <f t="shared" si="5"/>
        <v>-2</v>
      </c>
      <c r="O15" s="43">
        <f>F15*70-(H15+I15+J15+L14)</f>
        <v>-2</v>
      </c>
      <c r="P15" s="44">
        <f>70*G15-(H15+I15+J15+K15+L14)</f>
        <v>-2</v>
      </c>
    </row>
    <row r="16" spans="1:16" ht="13.5" thickBot="1">
      <c r="A16" s="45" t="s">
        <v>17</v>
      </c>
      <c r="B16" s="49">
        <v>50</v>
      </c>
      <c r="C16" s="10"/>
      <c r="D16" s="50"/>
      <c r="E16" s="50"/>
      <c r="F16" s="50"/>
      <c r="G16" s="51"/>
      <c r="H16" s="13">
        <f t="shared" si="0"/>
        <v>0</v>
      </c>
      <c r="I16" s="14">
        <f t="shared" si="1"/>
        <v>0</v>
      </c>
      <c r="J16" s="14">
        <f>C16*F16</f>
        <v>0</v>
      </c>
      <c r="K16" s="15">
        <f t="shared" si="3"/>
        <v>0</v>
      </c>
      <c r="L16" s="16">
        <f>H16+I16+J16+K16+L15</f>
        <v>2</v>
      </c>
      <c r="M16" s="52">
        <f t="shared" si="4"/>
        <v>-2</v>
      </c>
      <c r="N16" s="53">
        <f t="shared" si="5"/>
        <v>-2</v>
      </c>
      <c r="O16" s="53">
        <f>70*F16-(I16+J16+H16+L15)</f>
        <v>-2</v>
      </c>
      <c r="P16" s="54">
        <f>70*G16-(J16+K16+I16+H16+L15)</f>
        <v>-2</v>
      </c>
    </row>
    <row r="17" spans="1:16" ht="13.5" thickBot="1">
      <c r="A17" s="20" t="s">
        <v>18</v>
      </c>
      <c r="B17" s="55">
        <v>54</v>
      </c>
      <c r="C17" s="56"/>
      <c r="D17" s="57"/>
      <c r="E17" s="57"/>
      <c r="F17" s="58"/>
      <c r="G17" s="59"/>
      <c r="H17" s="24">
        <f t="shared" si="0"/>
        <v>0</v>
      </c>
      <c r="I17" s="25">
        <f t="shared" si="1"/>
        <v>0</v>
      </c>
      <c r="J17" s="25">
        <f>C17*F17</f>
        <v>0</v>
      </c>
      <c r="K17" s="26">
        <f t="shared" si="3"/>
        <v>0</v>
      </c>
      <c r="L17" s="6">
        <f>L16+K17+J17+I17+H17</f>
        <v>2</v>
      </c>
      <c r="M17" s="60">
        <f t="shared" si="4"/>
        <v>-2</v>
      </c>
      <c r="N17" s="61">
        <f t="shared" si="5"/>
        <v>-2</v>
      </c>
      <c r="O17" s="61">
        <f>70*F17-(L16+H17+I17+J17)</f>
        <v>-2</v>
      </c>
      <c r="P17" s="62">
        <f>70*G17-(L16+H17+I17+J17+K17)</f>
        <v>-2</v>
      </c>
    </row>
    <row r="18" spans="1:16" ht="13.5" thickBot="1">
      <c r="A18" s="45" t="s">
        <v>23</v>
      </c>
      <c r="B18" s="49">
        <v>58</v>
      </c>
      <c r="C18" s="10"/>
      <c r="D18" s="50"/>
      <c r="E18" s="50"/>
      <c r="F18" s="63"/>
      <c r="G18" s="64"/>
      <c r="H18" s="65">
        <f t="shared" si="0"/>
        <v>0</v>
      </c>
      <c r="I18" s="66">
        <f t="shared" si="1"/>
        <v>0</v>
      </c>
      <c r="J18" s="66">
        <f>C18*F18</f>
        <v>0</v>
      </c>
      <c r="K18" s="67">
        <f t="shared" si="3"/>
        <v>0</v>
      </c>
      <c r="L18" s="16">
        <f>K18+J18+I18+H18+L17</f>
        <v>2</v>
      </c>
      <c r="M18" s="68">
        <f t="shared" si="4"/>
        <v>-2</v>
      </c>
      <c r="N18" s="69">
        <f t="shared" si="5"/>
        <v>-2</v>
      </c>
      <c r="O18" s="69">
        <f>70*F18-(H18+I18+J18+L17)</f>
        <v>-2</v>
      </c>
      <c r="P18" s="54">
        <f>70*G18-(H18+I18+J18+K18+L17)</f>
        <v>-2</v>
      </c>
    </row>
    <row r="19" spans="1:16" ht="13.5" thickBot="1">
      <c r="A19" s="20" t="s">
        <v>20</v>
      </c>
      <c r="B19" s="55">
        <v>62</v>
      </c>
      <c r="C19" s="10"/>
      <c r="D19" s="57"/>
      <c r="E19" s="57"/>
      <c r="F19" s="58"/>
      <c r="G19" s="59"/>
      <c r="H19" s="24">
        <f t="shared" si="0"/>
        <v>0</v>
      </c>
      <c r="I19" s="25">
        <f t="shared" si="1"/>
        <v>0</v>
      </c>
      <c r="J19" s="25">
        <f>C19*F19</f>
        <v>0</v>
      </c>
      <c r="K19" s="26">
        <f t="shared" si="3"/>
        <v>0</v>
      </c>
      <c r="L19" s="6">
        <f>H19+K19+J19+I19+L18</f>
        <v>2</v>
      </c>
      <c r="M19" s="60">
        <f t="shared" si="4"/>
        <v>-2</v>
      </c>
      <c r="N19" s="61">
        <f t="shared" si="5"/>
        <v>-2</v>
      </c>
      <c r="O19" s="61">
        <f>70*F19-(H19+I19+J19+L18)</f>
        <v>-2</v>
      </c>
      <c r="P19" s="62">
        <f>70*G19-(H19+I19+J19+K19+L18)</f>
        <v>-2</v>
      </c>
    </row>
    <row r="20" spans="1:16" ht="13.5" thickBot="1">
      <c r="A20" s="45" t="s">
        <v>21</v>
      </c>
      <c r="B20" s="49">
        <v>66</v>
      </c>
      <c r="C20" s="56"/>
      <c r="D20" s="50"/>
      <c r="E20" s="50"/>
      <c r="F20" s="63"/>
      <c r="G20" s="51"/>
      <c r="H20" s="13">
        <f>D20*C20</f>
        <v>0</v>
      </c>
      <c r="I20" s="14">
        <f>E20*C20</f>
        <v>0</v>
      </c>
      <c r="J20" s="14">
        <f>F20*C20</f>
        <v>0</v>
      </c>
      <c r="K20" s="15">
        <f>G20*C20</f>
        <v>0</v>
      </c>
      <c r="L20" s="16">
        <f>H20+K20+I20+J20+L19</f>
        <v>2</v>
      </c>
      <c r="M20" s="52">
        <f t="shared" si="4"/>
        <v>-2</v>
      </c>
      <c r="N20" s="53">
        <f t="shared" si="5"/>
        <v>-2</v>
      </c>
      <c r="O20" s="53">
        <f>70*F20-(H20+I20+J20+L19)</f>
        <v>-2</v>
      </c>
      <c r="P20" s="54">
        <f>70*G20-(H20+I20+J20+K20+L19)</f>
        <v>-2</v>
      </c>
    </row>
    <row r="21" spans="1:16" ht="13.5" thickBot="1">
      <c r="A21" s="20" t="s">
        <v>24</v>
      </c>
      <c r="B21" s="55">
        <v>70</v>
      </c>
      <c r="C21" s="10"/>
      <c r="D21" s="57"/>
      <c r="E21" s="57"/>
      <c r="F21" s="58"/>
      <c r="G21" s="59"/>
      <c r="H21" s="24">
        <f>D21*C21</f>
        <v>0</v>
      </c>
      <c r="I21" s="25">
        <f>E21*C21</f>
        <v>0</v>
      </c>
      <c r="J21" s="31">
        <f>F21*C21</f>
        <v>0</v>
      </c>
      <c r="K21" s="26">
        <f>G21*C21</f>
        <v>0</v>
      </c>
      <c r="L21" s="6">
        <f>H21+I21+K21+L20</f>
        <v>2</v>
      </c>
      <c r="M21" s="60">
        <f t="shared" si="4"/>
        <v>-2</v>
      </c>
      <c r="N21" s="61">
        <f t="shared" si="5"/>
        <v>-2</v>
      </c>
      <c r="O21" s="70">
        <f>F21*70-(H21+I21+J21+L20)</f>
        <v>-2</v>
      </c>
      <c r="P21" s="62">
        <f>70*G21-(H21+I21+J21+K21+L20)</f>
        <v>-2</v>
      </c>
    </row>
    <row r="22" spans="1:16" ht="13.5" thickBot="1">
      <c r="A22" s="45" t="s">
        <v>17</v>
      </c>
      <c r="B22" s="71">
        <v>74</v>
      </c>
      <c r="C22" s="10"/>
      <c r="D22" s="72"/>
      <c r="E22" s="72"/>
      <c r="F22" s="72"/>
      <c r="G22" s="73"/>
      <c r="H22" s="13">
        <f>D22*C22</f>
        <v>0</v>
      </c>
      <c r="I22" s="14">
        <f>E22*C22</f>
        <v>0</v>
      </c>
      <c r="J22" s="14">
        <f>F22*C22</f>
        <v>0</v>
      </c>
      <c r="K22" s="15">
        <f t="shared" si="3"/>
        <v>0</v>
      </c>
      <c r="L22" s="16">
        <f>H22+I22+J22+K22+L21</f>
        <v>2</v>
      </c>
      <c r="M22" s="52">
        <f t="shared" si="4"/>
        <v>-2</v>
      </c>
      <c r="N22" s="53">
        <f t="shared" si="5"/>
        <v>-2</v>
      </c>
      <c r="O22" s="53">
        <f>70*F22-(I22+J22+H22+L21)</f>
        <v>-2</v>
      </c>
      <c r="P22" s="54">
        <f>70*G22-(J22+K22+I22+H22+L21)</f>
        <v>-2</v>
      </c>
    </row>
    <row r="23" spans="1:16" ht="13.5" thickBot="1">
      <c r="A23" s="20" t="s">
        <v>18</v>
      </c>
      <c r="B23" s="74">
        <v>78</v>
      </c>
      <c r="C23" s="56"/>
      <c r="D23" s="75"/>
      <c r="E23" s="75"/>
      <c r="F23" s="75"/>
      <c r="G23" s="76"/>
      <c r="H23" s="24">
        <f t="shared" si="0"/>
        <v>0</v>
      </c>
      <c r="I23" s="25">
        <f t="shared" si="1"/>
        <v>0</v>
      </c>
      <c r="J23" s="25">
        <f>C23*F23</f>
        <v>0</v>
      </c>
      <c r="K23" s="26">
        <f t="shared" si="3"/>
        <v>0</v>
      </c>
      <c r="L23" s="6">
        <f>L22+K23+J23+I23+H23</f>
        <v>2</v>
      </c>
      <c r="M23" s="60">
        <f>70*D23-(H23+L22)</f>
        <v>-2</v>
      </c>
      <c r="N23" s="61">
        <f>70*E23-(H23+I23+L22)</f>
        <v>-2</v>
      </c>
      <c r="O23" s="61">
        <f>70*F23-(L22+H23+I23+J23)</f>
        <v>-2</v>
      </c>
      <c r="P23" s="62">
        <f>70*G23-(L22+H23+I23+J23+K23)</f>
        <v>-2</v>
      </c>
    </row>
    <row r="24" spans="1:16" ht="13.5" thickBot="1">
      <c r="A24" s="45" t="s">
        <v>23</v>
      </c>
      <c r="B24" s="71">
        <v>82</v>
      </c>
      <c r="C24" s="10"/>
      <c r="D24" s="72"/>
      <c r="E24" s="72"/>
      <c r="F24" s="72"/>
      <c r="G24" s="73"/>
      <c r="H24" s="13">
        <f t="shared" si="0"/>
        <v>0</v>
      </c>
      <c r="I24" s="14">
        <f t="shared" si="1"/>
        <v>0</v>
      </c>
      <c r="J24" s="14">
        <f>C24*F24</f>
        <v>0</v>
      </c>
      <c r="K24" s="15">
        <f t="shared" si="3"/>
        <v>0</v>
      </c>
      <c r="L24" s="16">
        <f>K24+J24+I24+H24+L23</f>
        <v>2</v>
      </c>
      <c r="M24" s="52">
        <f>70*D24-(H24+L23)</f>
        <v>-2</v>
      </c>
      <c r="N24" s="53">
        <f>70*E24-(H24+I24+L23)</f>
        <v>-2</v>
      </c>
      <c r="O24" s="53">
        <f>70*F24-(H24+I24+J24+L23)</f>
        <v>-2</v>
      </c>
      <c r="P24" s="54">
        <f>70*G24-(H24+I24+J24+K24+L23)</f>
        <v>-2</v>
      </c>
    </row>
    <row r="25" spans="1:16" ht="13.5" thickBot="1">
      <c r="A25" s="20" t="s">
        <v>20</v>
      </c>
      <c r="B25" s="74">
        <v>86</v>
      </c>
      <c r="C25" s="10"/>
      <c r="D25" s="75"/>
      <c r="E25" s="75"/>
      <c r="F25" s="75"/>
      <c r="G25" s="76"/>
      <c r="H25" s="24">
        <f t="shared" si="0"/>
        <v>0</v>
      </c>
      <c r="I25" s="25">
        <f t="shared" si="1"/>
        <v>0</v>
      </c>
      <c r="J25" s="25">
        <f>C25*F25</f>
        <v>0</v>
      </c>
      <c r="K25" s="26">
        <f t="shared" si="3"/>
        <v>0</v>
      </c>
      <c r="L25" s="6">
        <f>H25+K25+J25+I25+L24</f>
        <v>2</v>
      </c>
      <c r="M25" s="60">
        <f>70*D25-(H25+L24)</f>
        <v>-2</v>
      </c>
      <c r="N25" s="61">
        <f>70*E25-(H25+I25+L24)</f>
        <v>-2</v>
      </c>
      <c r="O25" s="61">
        <f>70*F25-(H25+I25+J25+L24)</f>
        <v>-2</v>
      </c>
      <c r="P25" s="62">
        <f>70*G25-(H25+I25+J25+K25+L24)</f>
        <v>-2</v>
      </c>
    </row>
    <row r="26" spans="1:16" ht="13.5" thickBot="1">
      <c r="A26" s="45" t="s">
        <v>21</v>
      </c>
      <c r="B26" s="71">
        <v>90</v>
      </c>
      <c r="C26" s="56"/>
      <c r="D26" s="72"/>
      <c r="E26" s="72"/>
      <c r="F26" s="72"/>
      <c r="G26" s="73"/>
      <c r="H26" s="13">
        <f t="shared" si="0"/>
        <v>0</v>
      </c>
      <c r="I26" s="14">
        <f t="shared" si="1"/>
        <v>0</v>
      </c>
      <c r="J26" s="14">
        <f>C26*F26</f>
        <v>0</v>
      </c>
      <c r="K26" s="15">
        <f t="shared" si="3"/>
        <v>0</v>
      </c>
      <c r="L26" s="16">
        <f>H26+K26+I26+J26+L25</f>
        <v>2</v>
      </c>
      <c r="M26" s="52">
        <f>70*D26-(H26+L25)</f>
        <v>-2</v>
      </c>
      <c r="N26" s="53">
        <f>70*E26-(H26+I26+L25)</f>
        <v>-2</v>
      </c>
      <c r="O26" s="53">
        <f>70*F26-(H26+I26+J26+L25)</f>
        <v>-2</v>
      </c>
      <c r="P26" s="54">
        <f>70*G26-(H26+I26+J26+K26+L25)</f>
        <v>-2</v>
      </c>
    </row>
    <row r="27" spans="1:16" ht="13.5" thickBot="1">
      <c r="A27" s="20" t="s">
        <v>24</v>
      </c>
      <c r="B27" s="74">
        <v>94</v>
      </c>
      <c r="C27" s="21"/>
      <c r="D27" s="77"/>
      <c r="E27" s="75"/>
      <c r="F27" s="75"/>
      <c r="G27" s="76"/>
      <c r="H27" s="24">
        <f t="shared" si="0"/>
        <v>0</v>
      </c>
      <c r="I27" s="25">
        <f t="shared" si="1"/>
        <v>0</v>
      </c>
      <c r="J27" s="31">
        <f>F27*C27</f>
        <v>0</v>
      </c>
      <c r="K27" s="26">
        <f t="shared" si="3"/>
        <v>0</v>
      </c>
      <c r="L27" s="6">
        <f>H27+I27+K27+L26</f>
        <v>2</v>
      </c>
      <c r="M27" s="60">
        <f>70*D27-(H27+L26)</f>
        <v>-2</v>
      </c>
      <c r="N27" s="61">
        <f>70*E27-(H27+I27+L26)</f>
        <v>-2</v>
      </c>
      <c r="O27" s="70">
        <f>F27*70-(H27+I27+J27+L26)</f>
        <v>-2</v>
      </c>
      <c r="P27" s="62">
        <f>70*G27-(H27+I27+J27+K27+L26)</f>
        <v>-2</v>
      </c>
    </row>
    <row r="30" spans="1:2" ht="12.75">
      <c r="A30" s="78" t="s">
        <v>25</v>
      </c>
      <c r="B30" t="s">
        <v>26</v>
      </c>
    </row>
    <row r="31" spans="1:2" ht="12.75">
      <c r="A31" s="78" t="s">
        <v>27</v>
      </c>
      <c r="B31" t="s">
        <v>28</v>
      </c>
    </row>
    <row r="32" spans="1:2" ht="12.75">
      <c r="A32" s="78" t="s">
        <v>29</v>
      </c>
      <c r="B32" t="s">
        <v>30</v>
      </c>
    </row>
    <row r="33" spans="1:2" ht="12.75">
      <c r="A33" s="78" t="s">
        <v>31</v>
      </c>
      <c r="B33" t="s">
        <v>32</v>
      </c>
    </row>
    <row r="34" spans="1:2" ht="12.75">
      <c r="A34" s="78" t="s">
        <v>33</v>
      </c>
      <c r="B34" t="s">
        <v>34</v>
      </c>
    </row>
    <row r="37" spans="1:2" ht="12.75">
      <c r="A37" s="78" t="s">
        <v>35</v>
      </c>
      <c r="B37" t="s">
        <v>36</v>
      </c>
    </row>
    <row r="39" spans="1:2" ht="12.75">
      <c r="A39" t="s">
        <v>37</v>
      </c>
      <c r="B39" t="s">
        <v>38</v>
      </c>
    </row>
    <row r="41" ht="12.75">
      <c r="B41" t="s">
        <v>39</v>
      </c>
    </row>
    <row r="43" spans="1:3" ht="12.75">
      <c r="A43" t="s">
        <v>40</v>
      </c>
      <c r="B43" t="s">
        <v>41</v>
      </c>
      <c r="C43" t="s">
        <v>42</v>
      </c>
    </row>
    <row r="45" ht="12.75">
      <c r="A45" t="s">
        <v>8</v>
      </c>
    </row>
    <row r="46" ht="12.75">
      <c r="A46" t="s">
        <v>9</v>
      </c>
    </row>
    <row r="47" ht="12.75">
      <c r="A47" t="s">
        <v>10</v>
      </c>
    </row>
    <row r="48" ht="12.75">
      <c r="A48" t="s">
        <v>43</v>
      </c>
    </row>
    <row r="50" ht="12.75">
      <c r="A50" t="s">
        <v>44</v>
      </c>
    </row>
    <row r="52" spans="1:2" ht="12.75">
      <c r="A52" t="s">
        <v>45</v>
      </c>
      <c r="B52" t="s">
        <v>46</v>
      </c>
    </row>
    <row r="54" ht="12.75">
      <c r="A54" t="s">
        <v>47</v>
      </c>
    </row>
    <row r="56" ht="12.75">
      <c r="A56" t="s">
        <v>48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Draian</dc:creator>
  <cp:keywords/>
  <dc:description/>
  <cp:lastModifiedBy>Draian</cp:lastModifiedBy>
  <dcterms:created xsi:type="dcterms:W3CDTF">2015-01-30T09:43:38Z</dcterms:created>
  <dcterms:modified xsi:type="dcterms:W3CDTF">2015-01-30T09:53:58Z</dcterms:modified>
  <cp:category/>
  <cp:version/>
  <cp:contentType/>
  <cp:contentStatus/>
</cp:coreProperties>
</file>